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04"/>
  <workbookPr autoCompressPictures="0"/>
  <bookViews>
    <workbookView xWindow="0" yWindow="-460" windowWidth="28800" windowHeight="18000"/>
  </bookViews>
  <sheets>
    <sheet name="Plan1" sheetId="1" r:id="rId1"/>
  </sheets>
  <definedNames>
    <definedName name="_xlnm._FilterDatabase" localSheetId="0" hidden="1">Plan1!$A$1:$I$1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I13" i="1"/>
  <c r="I28" i="1"/>
  <c r="I46" i="1"/>
  <c r="I49" i="1"/>
  <c r="I54" i="1"/>
</calcChain>
</file>

<file path=xl/sharedStrings.xml><?xml version="1.0" encoding="utf-8"?>
<sst xmlns="http://schemas.openxmlformats.org/spreadsheetml/2006/main" count="273" uniqueCount="146">
  <si>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</si>
  <si>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</si>
  <si>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</si>
  <si>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</si>
  <si>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</si>
  <si>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</si>
  <si>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</si>
  <si>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</si>
  <si>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</si>
  <si>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0044/18</t>
  </si>
  <si>
    <t>148/18</t>
  </si>
  <si>
    <t>SRP COPOS, P. HIGIÊNICO E P. TOALHA</t>
  </si>
  <si>
    <t>REGISTRO DE PREÇOS</t>
  </si>
  <si>
    <t>26558624000112 - CLEARDET COM. PROD. LIMPEZA LTDA</t>
  </si>
  <si>
    <t>ESTOQUE</t>
  </si>
  <si>
    <t>0371/19</t>
  </si>
  <si>
    <t>121/19</t>
  </si>
  <si>
    <t>CINTA PARA MOVIMENTAÇÃO DE CARGA.</t>
  </si>
  <si>
    <t>DISPENSA ELETRÔNICA</t>
  </si>
  <si>
    <t>04341779000160 - SANEX COMÉRCIO E SERVIÇOS LTDA</t>
  </si>
  <si>
    <t>0397/19</t>
  </si>
  <si>
    <t>000/00</t>
  </si>
  <si>
    <t>RENOVAÇÃO DO SISTEMA GEDWEB</t>
  </si>
  <si>
    <t>INEXIGIBILIDADE</t>
  </si>
  <si>
    <t>00000028000129 - TARGET ENGENHARIA E CONSULTORIA LTDA</t>
  </si>
  <si>
    <t>0415/19</t>
  </si>
  <si>
    <t>COXINS DOS TRUQUES DO AEROMÓVEL</t>
  </si>
  <si>
    <t>ADJUDICAÇÃO</t>
  </si>
  <si>
    <t>96735584000112 - AEROMÓVEL BRASIL LTDA</t>
  </si>
  <si>
    <t>REPASSE</t>
  </si>
  <si>
    <t>0466/19</t>
  </si>
  <si>
    <t>AQUISIÇÃO DE PLUG DE CONEXÃO</t>
  </si>
  <si>
    <t>29963375000139 - LEONARDO DA SILVA EVANGELISTA</t>
  </si>
  <si>
    <t>0544/19</t>
  </si>
  <si>
    <t>094/19</t>
  </si>
  <si>
    <t>OLEO LUBRIFICANTE SILICONE</t>
  </si>
  <si>
    <t xml:space="preserve">04341779000160 - SANEX COMERCIO E SERVICOS LTDA </t>
  </si>
  <si>
    <t>0556/19</t>
  </si>
  <si>
    <t>075/19</t>
  </si>
  <si>
    <t>AQUISIÇÃO DE CHAVE COMUTADORA</t>
  </si>
  <si>
    <t>05902583000160 - LAMARE COMÉRCIO DE PEÇAS E ACESSÓRIOS LTDA.</t>
  </si>
  <si>
    <t>0575/19</t>
  </si>
  <si>
    <t>080/19</t>
  </si>
  <si>
    <t>SENSOR INDUTIVO CONECTOR PARA SENSOR</t>
  </si>
  <si>
    <t>00175170000107 - LEUZE ELECTRONIC LTDA</t>
  </si>
  <si>
    <t>0577/18</t>
  </si>
  <si>
    <t>301/18</t>
  </si>
  <si>
    <t>PRG-E CONTRATAÇÃO DE SEGUROS</t>
  </si>
  <si>
    <t>PREGÃO ELETRÔNICO</t>
  </si>
  <si>
    <t xml:space="preserve">61198164000160 - PORTO SEGURO CIA DE SEGUROS GERAIS </t>
  </si>
  <si>
    <t>0577/19</t>
  </si>
  <si>
    <t>090/19</t>
  </si>
  <si>
    <t>AQUISIÇÃO DE ÓLEO DE PROTEÇÃO SECATIVO</t>
  </si>
  <si>
    <t>31024908000169 - DRM COMERCIAL</t>
  </si>
  <si>
    <t>0611/19</t>
  </si>
  <si>
    <t>070/19</t>
  </si>
  <si>
    <t>DETECTO TENSÃO, GRAMPO, PINO BOLA, GANCHO BOLA.</t>
  </si>
  <si>
    <t>10676939000124 - SOLUÇÃO EQUIPAMENTOS ELETRICOS LTDA.</t>
  </si>
  <si>
    <t>11392944000178 - STEE TECNOLOGIA ELETROELETRÔNICA LTDA</t>
  </si>
  <si>
    <t>0789/19</t>
  </si>
  <si>
    <t>TREINAMENTO SOBRE NOÇÕES DE DIREITO PENAL E CRIMINALÍSTICA</t>
  </si>
  <si>
    <t>92965748000147 - ESCOLA DA MAGISTRATURA DA AJURIS</t>
  </si>
  <si>
    <t>0794/19</t>
  </si>
  <si>
    <t>AQUISIÇÃO DE NORMAS INTERNACIONAIS</t>
  </si>
  <si>
    <t>0842/19</t>
  </si>
  <si>
    <t>142/19</t>
  </si>
  <si>
    <t>AQUISIÇÃO DE MODULO TCP/IP PROSOFT,</t>
  </si>
  <si>
    <t>07696901000109 - ORS ELETROELETRONICA E TELECOMUNICAÇÕES</t>
  </si>
  <si>
    <t>0857/19</t>
  </si>
  <si>
    <t>TREINAMENTO NORMAS E REGRAS PARA EMISSÃO DE NF</t>
  </si>
  <si>
    <t>89138168000171 - SESCON RS</t>
  </si>
  <si>
    <t>0872/19</t>
  </si>
  <si>
    <t>001/19</t>
  </si>
  <si>
    <t>CONTRATAÇÃO EMERGENCIAL DE SERVIÇOS DE VIGILÂNCIA ARMADA</t>
  </si>
  <si>
    <t xml:space="preserve">92653666000167 - SELTEC VIGILÂNCIA ESPECIALIZADA LTDA. </t>
  </si>
  <si>
    <t>0876/19</t>
  </si>
  <si>
    <t>147/19</t>
  </si>
  <si>
    <t>VOLTÍMETRO BOBINA MÓVEL</t>
  </si>
  <si>
    <t>31024908000169 - D. RODRIGUES MEKARU COM. MAT. FERROVIÁRIOS</t>
  </si>
  <si>
    <t>0882/19</t>
  </si>
  <si>
    <t>137/19</t>
  </si>
  <si>
    <t>AQUISIÇÃO DE ATILHO DE POLÍMERO</t>
  </si>
  <si>
    <t>00079862000151 - ROCHAZARDO COMERCIO E DISTRIBUIÇÃO LTDA.</t>
  </si>
  <si>
    <t>0883/19</t>
  </si>
  <si>
    <t>135/19</t>
  </si>
  <si>
    <t>DISCO DE FREIO RANHURADO.</t>
  </si>
  <si>
    <t>31189504000125 - R.C. COMÉRCIO DE PRODUTOS METALÚRGICOS FERROVIÁRIOS LTDA.</t>
  </si>
  <si>
    <t>0885/19</t>
  </si>
  <si>
    <t>143/19</t>
  </si>
  <si>
    <t>OLEO LUBRIFICANTE MOBILSYNTHETIC GEAR OIL 75W-90BALDE DE 20 LITROS TREM SERIE 200</t>
  </si>
  <si>
    <t xml:space="preserve">94062437000101 - LUBRITEC SCHERER DISTRIBUIDORA DE LUBRIFICANTES LTDA </t>
  </si>
  <si>
    <t>0930/19</t>
  </si>
  <si>
    <t>CONTRATAÇÃO DE TREINAMENTO EXTERNO SOBRE WORKSHOP RESÍDUOS SÓLIDOS, EFLUENTES LÍQUIDOS E EMISSÕES ATMOSFÉRICAS</t>
  </si>
  <si>
    <t>03775159005054 - SERVIÇO SOCIAL DA INDÚSTRIA - SESI</t>
  </si>
  <si>
    <t>0933/19</t>
  </si>
  <si>
    <t>0942/16</t>
  </si>
  <si>
    <t>ANUIDADE ABRH</t>
  </si>
  <si>
    <t>87135919000170 - ASSOCIAÇÃO BRASILEIRA DE RECURSOS HUMANOS - ABRH</t>
  </si>
  <si>
    <t>1007/19</t>
  </si>
  <si>
    <t>156/19</t>
  </si>
  <si>
    <t>ROLO DE ELEMENTO FILTRANTE</t>
  </si>
  <si>
    <t>08402260000103 - VIVIANE CRESTAN DE OLIVEIRA</t>
  </si>
  <si>
    <t>1092/19</t>
  </si>
  <si>
    <t>TINTA ESMALTE SINTETICO P/ACABAMENTO BASE RESINA ALQUIDICA CORPRETO TEXTURA BRILHANTE FORNECIMENTO LATA 3600ML</t>
  </si>
  <si>
    <t>13438382000181  - PAVAN E TREVISOL</t>
  </si>
  <si>
    <t>1153/19</t>
  </si>
  <si>
    <t>AQUISIÇÃO DE FECHADURA MESTRADA</t>
  </si>
  <si>
    <t>91186536000107 - CASA DAS FECHADURAS</t>
  </si>
  <si>
    <t>1167/19</t>
  </si>
  <si>
    <t>VALE TRANSPORE AGOSTO 2019</t>
  </si>
  <si>
    <t>10963280000197 - COLEO</t>
  </si>
  <si>
    <t>18688117000175 - HAMBURGUESA</t>
  </si>
  <si>
    <t>88363007000119 - LOUZADA</t>
  </si>
  <si>
    <t>90348517000169 - GUAIBA</t>
  </si>
  <si>
    <t>91359281000129 - VINSA</t>
  </si>
  <si>
    <t>92667948000113 - UNESUL</t>
  </si>
  <si>
    <t>92769470000132 - PALMARES</t>
  </si>
  <si>
    <t>96662614000108 - VITORIA</t>
  </si>
  <si>
    <t>97834709000124 - FATIMA</t>
  </si>
  <si>
    <t>1407/18</t>
  </si>
  <si>
    <t>015/19</t>
  </si>
  <si>
    <t>CONTRATAÇÃO DE SERVIÇOS PARA A SUBSTITUIÇÃO DE CABOS DE AÇO DE PONTES ROLANTES DO SETOR DE OFICINA</t>
  </si>
  <si>
    <t xml:space="preserve">00777305000104 - ASTEC IND COMERCIAL LTDA </t>
  </si>
  <si>
    <t>1710/18</t>
  </si>
  <si>
    <t>331/18</t>
  </si>
  <si>
    <t>REFORMA DO HALL DO PRÉDIO ADMINISTRATIVO</t>
  </si>
  <si>
    <t>10627136000180 - MPOETA CONSTRUÇÕES LTDA</t>
  </si>
  <si>
    <t>1793/18</t>
  </si>
  <si>
    <t>FELTRO DE LÃ</t>
  </si>
  <si>
    <t>94058864000108 - FELTROS RENNER LTDA</t>
  </si>
  <si>
    <t>1863/18</t>
  </si>
  <si>
    <t>054/19</t>
  </si>
  <si>
    <t>MATERIAL PARA REDE AÉREA</t>
  </si>
  <si>
    <t>06993715000179 - TECNOTORNO INDÚSTRIA METALÚRGICA LTDA</t>
  </si>
  <si>
    <t>19935296000160 - RAILTEC EQUIPAMENTOS ELETROMECÂNICOS LTDA EPP</t>
  </si>
  <si>
    <t>2117/18</t>
  </si>
  <si>
    <t>MATERIAIS PARA CONSERTO DE MÁQUINA DE CHAVE</t>
  </si>
  <si>
    <t>51832889000457 - VOESTALPINE VAE BRASIL PROD. FERROVIÁRIOS LTDA</t>
  </si>
  <si>
    <t>2636/17</t>
  </si>
  <si>
    <t>031/18</t>
  </si>
  <si>
    <t>SRP - LUBRIFICANTES RODA E REDUTOR DE ATRITO FRISO TOPO</t>
  </si>
  <si>
    <t>72932718000127 - AUTRON AUTOMAÇÃO IND. COM. LTDA</t>
  </si>
  <si>
    <t>2778/17</t>
  </si>
  <si>
    <t>056/18</t>
  </si>
  <si>
    <t>SRP PINO CABEÇA SEXTAVADA</t>
  </si>
  <si>
    <t>21066540000148 - DELFER ELETROFERRAGENS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</si>
</sst>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#,##0.00;[Red]\-&quot;R$&quot;#,##0.00"/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80" zoomScaleNormal="80" zoomScalePageLayoutView="80" workbookViewId="0">
      <pane ySplit="1" topLeftCell="A2" activePane="bottomLeft" state="frozen"/>
      <selection pane="bottomLeft" activeCell="G19" sqref="G19:G20"/>
    </sheetView>
  </sheetViews>
  <sheetFormatPr baseColWidth="10" defaultColWidth="8.83203125" defaultRowHeight="14" x14ac:dyDescent="0"/>
  <cols>
    <col min="1" max="1" width="17.5" bestFit="1" customWidth="1"/>
    <col min="2" max="2" width="22.5" bestFit="1" customWidth="1"/>
    <col min="3" max="3" width="15" bestFit="1" customWidth="1"/>
    <col min="4" max="4" width="18.1640625" bestFit="1" customWidth="1"/>
    <col min="5" max="5" width="50.1640625" customWidth="1"/>
    <col min="6" max="6" width="25.83203125" bestFit="1" customWidth="1"/>
    <col min="7" max="7" width="64.6640625" customWidth="1"/>
    <col min="8" max="8" width="17.83203125" bestFit="1" customWidth="1"/>
    <col min="9" max="9" width="22.33203125" bestFit="1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t="s">
        <v>25</v>
      </c>
      <c r="B2" t="s">
        <v>21</v>
      </c>
      <c r="C2" s="1">
        <v>43539</v>
      </c>
      <c r="D2" s="1">
        <v>43647</v>
      </c>
      <c r="E2" t="s">
        <v>26</v>
      </c>
      <c r="F2" t="s">
        <v>27</v>
      </c>
      <c r="G2" t="s">
        <v>28</v>
      </c>
      <c r="H2" t="s">
        <v>29</v>
      </c>
      <c r="I2" s="2">
        <v>3740</v>
      </c>
    </row>
    <row r="3" spans="1:9">
      <c r="A3" t="s">
        <v>41</v>
      </c>
      <c r="B3" t="s">
        <v>42</v>
      </c>
      <c r="C3" s="1">
        <v>43558</v>
      </c>
      <c r="D3" s="1">
        <v>43676</v>
      </c>
      <c r="E3" t="s">
        <v>43</v>
      </c>
      <c r="F3" t="s">
        <v>27</v>
      </c>
      <c r="G3" t="s">
        <v>44</v>
      </c>
      <c r="H3" t="s">
        <v>14</v>
      </c>
      <c r="I3" s="2">
        <v>14246.64</v>
      </c>
    </row>
    <row r="4" spans="1:9">
      <c r="A4" t="s">
        <v>50</v>
      </c>
      <c r="B4" t="s">
        <v>51</v>
      </c>
      <c r="C4" s="1">
        <v>43558</v>
      </c>
      <c r="D4" s="1">
        <v>43670</v>
      </c>
      <c r="E4" t="s">
        <v>52</v>
      </c>
      <c r="F4" t="s">
        <v>27</v>
      </c>
      <c r="G4" t="s">
        <v>53</v>
      </c>
      <c r="H4" t="s">
        <v>14</v>
      </c>
      <c r="I4" s="2">
        <v>2711.64</v>
      </c>
    </row>
    <row r="5" spans="1:9">
      <c r="A5" t="s">
        <v>64</v>
      </c>
      <c r="B5" t="s">
        <v>65</v>
      </c>
      <c r="C5" s="1">
        <v>43602</v>
      </c>
      <c r="D5" s="1">
        <v>43670</v>
      </c>
      <c r="E5" t="s">
        <v>66</v>
      </c>
      <c r="F5" t="s">
        <v>27</v>
      </c>
      <c r="G5" t="s">
        <v>67</v>
      </c>
      <c r="H5" t="s">
        <v>14</v>
      </c>
      <c r="I5" s="2">
        <v>20077</v>
      </c>
    </row>
    <row r="6" spans="1:9">
      <c r="A6" t="s">
        <v>71</v>
      </c>
      <c r="B6" t="s">
        <v>72</v>
      </c>
      <c r="C6" s="1">
        <v>43607</v>
      </c>
      <c r="D6" s="1">
        <v>43651</v>
      </c>
      <c r="E6" t="s">
        <v>73</v>
      </c>
      <c r="F6" t="s">
        <v>27</v>
      </c>
      <c r="G6" t="s">
        <v>74</v>
      </c>
      <c r="H6" t="s">
        <v>29</v>
      </c>
      <c r="I6" s="2">
        <v>1279433.32</v>
      </c>
    </row>
    <row r="7" spans="1:9">
      <c r="A7" t="s">
        <v>95</v>
      </c>
      <c r="B7" t="s">
        <v>21</v>
      </c>
      <c r="C7" s="1">
        <v>42828</v>
      </c>
      <c r="D7" s="1">
        <v>43676</v>
      </c>
      <c r="E7" t="s">
        <v>96</v>
      </c>
      <c r="F7" t="s">
        <v>27</v>
      </c>
      <c r="G7" t="s">
        <v>97</v>
      </c>
      <c r="H7" t="s">
        <v>29</v>
      </c>
      <c r="I7" s="2">
        <v>600</v>
      </c>
    </row>
    <row r="8" spans="1:9">
      <c r="A8" t="s">
        <v>98</v>
      </c>
      <c r="B8" t="s">
        <v>99</v>
      </c>
      <c r="C8" s="1">
        <v>43624</v>
      </c>
      <c r="D8" s="1">
        <v>43676</v>
      </c>
      <c r="E8" t="s">
        <v>100</v>
      </c>
      <c r="F8" t="s">
        <v>27</v>
      </c>
      <c r="G8" t="s">
        <v>101</v>
      </c>
      <c r="H8" t="s">
        <v>14</v>
      </c>
      <c r="I8" s="2">
        <v>11842.2</v>
      </c>
    </row>
    <row r="9" spans="1:9">
      <c r="A9" t="s">
        <v>102</v>
      </c>
      <c r="B9" t="s">
        <v>21</v>
      </c>
      <c r="C9" s="1">
        <v>43641</v>
      </c>
      <c r="D9" s="1">
        <v>43676</v>
      </c>
      <c r="E9" t="s">
        <v>103</v>
      </c>
      <c r="F9" t="s">
        <v>27</v>
      </c>
      <c r="G9" t="s">
        <v>104</v>
      </c>
      <c r="H9" t="s">
        <v>14</v>
      </c>
      <c r="I9" s="2">
        <v>8800</v>
      </c>
    </row>
    <row r="10" spans="1:9">
      <c r="A10" t="s">
        <v>105</v>
      </c>
      <c r="B10" t="s">
        <v>21</v>
      </c>
      <c r="C10" s="1">
        <v>43650</v>
      </c>
      <c r="D10" s="1">
        <v>43675</v>
      </c>
      <c r="E10" t="s">
        <v>106</v>
      </c>
      <c r="F10" t="s">
        <v>27</v>
      </c>
      <c r="G10" t="s">
        <v>107</v>
      </c>
      <c r="H10" t="s">
        <v>14</v>
      </c>
      <c r="I10" s="2">
        <v>1161.54</v>
      </c>
    </row>
    <row r="11" spans="1:9">
      <c r="A11" t="s">
        <v>119</v>
      </c>
      <c r="B11" t="s">
        <v>120</v>
      </c>
      <c r="C11" s="1">
        <v>43327</v>
      </c>
      <c r="D11" s="1">
        <v>43676</v>
      </c>
      <c r="E11" t="s">
        <v>121</v>
      </c>
      <c r="F11" t="s">
        <v>27</v>
      </c>
      <c r="G11" t="s">
        <v>122</v>
      </c>
      <c r="H11" t="s">
        <v>29</v>
      </c>
      <c r="I11" s="2">
        <v>17880</v>
      </c>
    </row>
    <row r="12" spans="1:9">
      <c r="A12" t="s">
        <v>127</v>
      </c>
      <c r="B12" t="s">
        <v>21</v>
      </c>
      <c r="C12" s="1">
        <v>43384</v>
      </c>
      <c r="D12" s="1">
        <v>43670</v>
      </c>
      <c r="E12" t="s">
        <v>128</v>
      </c>
      <c r="F12" t="s">
        <v>27</v>
      </c>
      <c r="G12" t="s">
        <v>129</v>
      </c>
      <c r="H12" t="s">
        <v>14</v>
      </c>
      <c r="I12" s="2">
        <v>6604</v>
      </c>
    </row>
    <row r="13" spans="1:9">
      <c r="C13" s="1"/>
      <c r="D13" s="1"/>
      <c r="I13" s="5">
        <f>SUM(I2:I12)</f>
        <v>1367096.34</v>
      </c>
    </row>
    <row r="14" spans="1:9">
      <c r="C14" s="1"/>
      <c r="D14" s="1"/>
      <c r="I14" s="2"/>
    </row>
    <row r="15" spans="1:9">
      <c r="A15" t="s">
        <v>15</v>
      </c>
      <c r="B15" t="s">
        <v>16</v>
      </c>
      <c r="C15" s="1">
        <v>43525</v>
      </c>
      <c r="D15" s="1">
        <v>43668</v>
      </c>
      <c r="E15" t="s">
        <v>17</v>
      </c>
      <c r="F15" t="s">
        <v>18</v>
      </c>
      <c r="G15" t="s">
        <v>19</v>
      </c>
      <c r="H15" t="s">
        <v>14</v>
      </c>
      <c r="I15" s="2">
        <v>1322</v>
      </c>
    </row>
    <row r="16" spans="1:9">
      <c r="A16" t="s">
        <v>30</v>
      </c>
      <c r="B16" t="s">
        <v>21</v>
      </c>
      <c r="C16" s="1">
        <v>43549</v>
      </c>
      <c r="D16" s="1">
        <v>43671</v>
      </c>
      <c r="E16" t="s">
        <v>31</v>
      </c>
      <c r="F16" t="s">
        <v>18</v>
      </c>
      <c r="G16" t="s">
        <v>32</v>
      </c>
      <c r="H16" t="s">
        <v>14</v>
      </c>
      <c r="I16" s="2">
        <v>4941</v>
      </c>
    </row>
    <row r="17" spans="1:9">
      <c r="A17" t="s">
        <v>33</v>
      </c>
      <c r="B17" t="s">
        <v>34</v>
      </c>
      <c r="C17" s="1">
        <v>43557</v>
      </c>
      <c r="D17" s="1">
        <v>43676</v>
      </c>
      <c r="E17" t="s">
        <v>35</v>
      </c>
      <c r="F17" t="s">
        <v>18</v>
      </c>
      <c r="G17" t="s">
        <v>36</v>
      </c>
      <c r="H17" t="s">
        <v>14</v>
      </c>
      <c r="I17" s="2">
        <v>11632</v>
      </c>
    </row>
    <row r="18" spans="1:9">
      <c r="A18" t="s">
        <v>37</v>
      </c>
      <c r="B18" t="s">
        <v>38</v>
      </c>
      <c r="C18" s="1">
        <v>43557</v>
      </c>
      <c r="D18" s="1">
        <v>43671</v>
      </c>
      <c r="E18" t="s">
        <v>39</v>
      </c>
      <c r="F18" t="s">
        <v>18</v>
      </c>
      <c r="G18" t="s">
        <v>40</v>
      </c>
      <c r="H18" t="s">
        <v>14</v>
      </c>
      <c r="I18" s="2">
        <v>14910</v>
      </c>
    </row>
    <row r="19" spans="1:9">
      <c r="A19" t="s">
        <v>54</v>
      </c>
      <c r="B19" t="s">
        <v>55</v>
      </c>
      <c r="C19" s="1">
        <v>43560</v>
      </c>
      <c r="D19" s="1">
        <v>43677</v>
      </c>
      <c r="E19" t="s">
        <v>56</v>
      </c>
      <c r="F19" t="s">
        <v>18</v>
      </c>
      <c r="G19" t="s">
        <v>57</v>
      </c>
      <c r="H19" t="s">
        <v>14</v>
      </c>
      <c r="I19" s="2">
        <v>8281</v>
      </c>
    </row>
    <row r="20" spans="1:9">
      <c r="A20" t="s">
        <v>54</v>
      </c>
      <c r="B20" t="s">
        <v>55</v>
      </c>
      <c r="C20" s="1">
        <v>43560</v>
      </c>
      <c r="D20" s="1">
        <v>43677</v>
      </c>
      <c r="E20" t="s">
        <v>56</v>
      </c>
      <c r="F20" t="s">
        <v>18</v>
      </c>
      <c r="G20" t="s">
        <v>58</v>
      </c>
      <c r="H20" t="s">
        <v>14</v>
      </c>
      <c r="I20" s="2">
        <v>13415</v>
      </c>
    </row>
    <row r="21" spans="1:9">
      <c r="A21" t="s">
        <v>75</v>
      </c>
      <c r="B21" t="s">
        <v>76</v>
      </c>
      <c r="C21" s="1">
        <v>43607</v>
      </c>
      <c r="D21" s="1">
        <v>43661</v>
      </c>
      <c r="E21" t="s">
        <v>77</v>
      </c>
      <c r="F21" t="s">
        <v>18</v>
      </c>
      <c r="G21" t="s">
        <v>78</v>
      </c>
      <c r="H21" t="s">
        <v>14</v>
      </c>
      <c r="I21" s="2">
        <v>1859.64</v>
      </c>
    </row>
    <row r="22" spans="1:9">
      <c r="A22" t="s">
        <v>79</v>
      </c>
      <c r="B22" t="s">
        <v>80</v>
      </c>
      <c r="C22" s="1">
        <v>43607</v>
      </c>
      <c r="D22" s="1">
        <v>43671</v>
      </c>
      <c r="E22" t="s">
        <v>81</v>
      </c>
      <c r="F22" t="s">
        <v>18</v>
      </c>
      <c r="G22" t="s">
        <v>82</v>
      </c>
      <c r="H22" t="s">
        <v>14</v>
      </c>
      <c r="I22" s="2">
        <v>2380.8000000000002</v>
      </c>
    </row>
    <row r="23" spans="1:9">
      <c r="A23" t="s">
        <v>83</v>
      </c>
      <c r="B23" t="s">
        <v>84</v>
      </c>
      <c r="C23" s="1">
        <v>43607</v>
      </c>
      <c r="D23" s="1">
        <v>43672</v>
      </c>
      <c r="E23" t="s">
        <v>85</v>
      </c>
      <c r="F23" t="s">
        <v>18</v>
      </c>
      <c r="G23" t="s">
        <v>86</v>
      </c>
      <c r="H23" t="s">
        <v>14</v>
      </c>
      <c r="I23" s="2">
        <v>15800</v>
      </c>
    </row>
    <row r="24" spans="1:9">
      <c r="A24" t="s">
        <v>87</v>
      </c>
      <c r="B24" t="s">
        <v>88</v>
      </c>
      <c r="C24" s="1">
        <v>43607</v>
      </c>
      <c r="D24" s="1">
        <v>43676</v>
      </c>
      <c r="E24" t="s">
        <v>89</v>
      </c>
      <c r="F24" t="s">
        <v>18</v>
      </c>
      <c r="G24" t="s">
        <v>90</v>
      </c>
      <c r="H24" t="s">
        <v>14</v>
      </c>
      <c r="I24" s="2">
        <v>46340</v>
      </c>
    </row>
    <row r="25" spans="1:9">
      <c r="A25" t="s">
        <v>123</v>
      </c>
      <c r="B25" t="s">
        <v>124</v>
      </c>
      <c r="C25" s="1">
        <v>43376</v>
      </c>
      <c r="D25" s="1">
        <v>43676</v>
      </c>
      <c r="E25" t="s">
        <v>125</v>
      </c>
      <c r="F25" t="s">
        <v>18</v>
      </c>
      <c r="G25" t="s">
        <v>126</v>
      </c>
      <c r="H25" t="s">
        <v>29</v>
      </c>
      <c r="I25" s="2">
        <v>4133</v>
      </c>
    </row>
    <row r="26" spans="1:9">
      <c r="A26" t="s">
        <v>130</v>
      </c>
      <c r="B26" t="s">
        <v>131</v>
      </c>
      <c r="C26" s="1">
        <v>43391</v>
      </c>
      <c r="D26" s="1">
        <v>43675</v>
      </c>
      <c r="E26" t="s">
        <v>132</v>
      </c>
      <c r="F26" t="s">
        <v>18</v>
      </c>
      <c r="G26" t="s">
        <v>133</v>
      </c>
      <c r="H26" t="s">
        <v>14</v>
      </c>
      <c r="I26" s="2">
        <v>1879.92</v>
      </c>
    </row>
    <row r="27" spans="1:9">
      <c r="A27" t="s">
        <v>130</v>
      </c>
      <c r="B27" t="s">
        <v>131</v>
      </c>
      <c r="C27" s="1">
        <v>43391</v>
      </c>
      <c r="D27" s="1">
        <v>43675</v>
      </c>
      <c r="E27" t="s">
        <v>132</v>
      </c>
      <c r="F27" t="s">
        <v>18</v>
      </c>
      <c r="G27" t="s">
        <v>134</v>
      </c>
      <c r="H27" t="s">
        <v>14</v>
      </c>
      <c r="I27" s="2">
        <v>10800</v>
      </c>
    </row>
    <row r="28" spans="1:9">
      <c r="C28" s="1"/>
      <c r="D28" s="1"/>
      <c r="I28" s="5">
        <f>SUM(I15:I27)</f>
        <v>137694.35999999999</v>
      </c>
    </row>
    <row r="29" spans="1:9">
      <c r="C29" s="1"/>
      <c r="D29" s="1"/>
      <c r="I29" s="2"/>
    </row>
    <row r="30" spans="1:9">
      <c r="A30" t="s">
        <v>20</v>
      </c>
      <c r="B30" t="s">
        <v>21</v>
      </c>
      <c r="C30" s="1">
        <v>43556</v>
      </c>
      <c r="D30" s="1">
        <v>43676</v>
      </c>
      <c r="E30" t="s">
        <v>22</v>
      </c>
      <c r="F30" t="s">
        <v>23</v>
      </c>
      <c r="G30" t="s">
        <v>24</v>
      </c>
      <c r="H30" t="s">
        <v>14</v>
      </c>
      <c r="I30" s="2">
        <v>7910.13</v>
      </c>
    </row>
    <row r="31" spans="1:9">
      <c r="A31" t="s">
        <v>59</v>
      </c>
      <c r="B31" t="s">
        <v>21</v>
      </c>
      <c r="C31" s="1">
        <v>43593</v>
      </c>
      <c r="D31" s="1">
        <v>43647</v>
      </c>
      <c r="E31" t="s">
        <v>60</v>
      </c>
      <c r="F31" t="s">
        <v>23</v>
      </c>
      <c r="G31" t="s">
        <v>61</v>
      </c>
      <c r="H31" t="s">
        <v>29</v>
      </c>
      <c r="I31" s="2">
        <v>50000</v>
      </c>
    </row>
    <row r="32" spans="1:9">
      <c r="A32" t="s">
        <v>62</v>
      </c>
      <c r="B32" t="s">
        <v>21</v>
      </c>
      <c r="C32" s="1">
        <v>43593</v>
      </c>
      <c r="D32" s="1">
        <v>43658</v>
      </c>
      <c r="E32" t="s">
        <v>63</v>
      </c>
      <c r="F32" t="s">
        <v>23</v>
      </c>
      <c r="G32" t="s">
        <v>24</v>
      </c>
      <c r="H32" t="s">
        <v>29</v>
      </c>
      <c r="I32" s="2">
        <v>2215.36</v>
      </c>
    </row>
    <row r="33" spans="1:9">
      <c r="A33" t="s">
        <v>68</v>
      </c>
      <c r="B33" t="s">
        <v>21</v>
      </c>
      <c r="C33" s="1">
        <v>43610</v>
      </c>
      <c r="D33" s="1">
        <v>43658</v>
      </c>
      <c r="E33" t="s">
        <v>69</v>
      </c>
      <c r="F33" t="s">
        <v>23</v>
      </c>
      <c r="G33" t="s">
        <v>70</v>
      </c>
      <c r="H33" t="s">
        <v>29</v>
      </c>
      <c r="I33" s="2">
        <v>396</v>
      </c>
    </row>
    <row r="34" spans="1:9">
      <c r="A34" t="s">
        <v>91</v>
      </c>
      <c r="B34" t="s">
        <v>21</v>
      </c>
      <c r="C34" s="1">
        <v>43614</v>
      </c>
      <c r="D34" s="1">
        <v>43647</v>
      </c>
      <c r="E34" t="s">
        <v>92</v>
      </c>
      <c r="F34" t="s">
        <v>23</v>
      </c>
      <c r="G34" t="s">
        <v>93</v>
      </c>
      <c r="H34" t="s">
        <v>29</v>
      </c>
      <c r="I34" s="2">
        <v>700</v>
      </c>
    </row>
    <row r="35" spans="1:9">
      <c r="A35" t="s">
        <v>94</v>
      </c>
      <c r="B35" t="s">
        <v>21</v>
      </c>
      <c r="C35" s="1">
        <v>43614</v>
      </c>
      <c r="D35" s="1">
        <v>43647</v>
      </c>
      <c r="E35" t="s">
        <v>92</v>
      </c>
      <c r="F35" t="s">
        <v>23</v>
      </c>
      <c r="G35" t="s">
        <v>93</v>
      </c>
      <c r="H35" t="s">
        <v>29</v>
      </c>
      <c r="I35" s="2">
        <v>700</v>
      </c>
    </row>
    <row r="36" spans="1:9">
      <c r="A36" t="s">
        <v>108</v>
      </c>
      <c r="B36" t="s">
        <v>21</v>
      </c>
      <c r="C36" s="1">
        <v>43654</v>
      </c>
      <c r="D36" s="1">
        <v>43658</v>
      </c>
      <c r="E36" t="s">
        <v>109</v>
      </c>
      <c r="F36" t="s">
        <v>23</v>
      </c>
      <c r="G36" t="s">
        <v>110</v>
      </c>
      <c r="H36" t="s">
        <v>29</v>
      </c>
      <c r="I36" s="2">
        <v>2849</v>
      </c>
    </row>
    <row r="37" spans="1:9">
      <c r="A37" t="s">
        <v>108</v>
      </c>
      <c r="B37" t="s">
        <v>21</v>
      </c>
      <c r="C37" s="1">
        <v>43654</v>
      </c>
      <c r="D37" s="1">
        <v>43658</v>
      </c>
      <c r="E37" t="s">
        <v>109</v>
      </c>
      <c r="F37" t="s">
        <v>23</v>
      </c>
      <c r="G37" t="s">
        <v>111</v>
      </c>
      <c r="H37" t="s">
        <v>29</v>
      </c>
      <c r="I37" s="2">
        <v>1347.5</v>
      </c>
    </row>
    <row r="38" spans="1:9">
      <c r="A38" t="s">
        <v>108</v>
      </c>
      <c r="B38" t="s">
        <v>21</v>
      </c>
      <c r="C38" s="1">
        <v>43654</v>
      </c>
      <c r="D38" s="1">
        <v>43658</v>
      </c>
      <c r="E38" t="s">
        <v>109</v>
      </c>
      <c r="F38" t="s">
        <v>23</v>
      </c>
      <c r="G38" t="s">
        <v>112</v>
      </c>
      <c r="H38" t="s">
        <v>29</v>
      </c>
      <c r="I38" s="2">
        <v>1532.5</v>
      </c>
    </row>
    <row r="39" spans="1:9">
      <c r="A39" t="s">
        <v>108</v>
      </c>
      <c r="B39" t="s">
        <v>21</v>
      </c>
      <c r="C39" s="1">
        <v>43654</v>
      </c>
      <c r="D39" s="1">
        <v>43658</v>
      </c>
      <c r="E39" t="s">
        <v>109</v>
      </c>
      <c r="F39" t="s">
        <v>23</v>
      </c>
      <c r="G39" t="s">
        <v>113</v>
      </c>
      <c r="H39" t="s">
        <v>29</v>
      </c>
      <c r="I39" s="2">
        <v>2460</v>
      </c>
    </row>
    <row r="40" spans="1:9">
      <c r="A40" t="s">
        <v>108</v>
      </c>
      <c r="B40" t="s">
        <v>21</v>
      </c>
      <c r="C40" s="1">
        <v>43654</v>
      </c>
      <c r="D40" s="1">
        <v>43658</v>
      </c>
      <c r="E40" t="s">
        <v>109</v>
      </c>
      <c r="F40" t="s">
        <v>23</v>
      </c>
      <c r="G40" t="s">
        <v>114</v>
      </c>
      <c r="H40" t="s">
        <v>29</v>
      </c>
      <c r="I40" s="2">
        <v>1675</v>
      </c>
    </row>
    <row r="41" spans="1:9">
      <c r="A41" t="s">
        <v>108</v>
      </c>
      <c r="B41" t="s">
        <v>21</v>
      </c>
      <c r="C41" s="1">
        <v>43654</v>
      </c>
      <c r="D41" s="1">
        <v>43658</v>
      </c>
      <c r="E41" t="s">
        <v>109</v>
      </c>
      <c r="F41" t="s">
        <v>23</v>
      </c>
      <c r="G41" t="s">
        <v>115</v>
      </c>
      <c r="H41" t="s">
        <v>29</v>
      </c>
      <c r="I41" s="2">
        <v>3025</v>
      </c>
    </row>
    <row r="42" spans="1:9">
      <c r="A42" t="s">
        <v>108</v>
      </c>
      <c r="B42" t="s">
        <v>21</v>
      </c>
      <c r="C42" s="1">
        <v>43654</v>
      </c>
      <c r="D42" s="1">
        <v>43658</v>
      </c>
      <c r="E42" t="s">
        <v>109</v>
      </c>
      <c r="F42" t="s">
        <v>23</v>
      </c>
      <c r="G42" t="s">
        <v>116</v>
      </c>
      <c r="H42" t="s">
        <v>29</v>
      </c>
      <c r="I42" s="2">
        <v>1280</v>
      </c>
    </row>
    <row r="43" spans="1:9">
      <c r="A43" t="s">
        <v>108</v>
      </c>
      <c r="B43" t="s">
        <v>21</v>
      </c>
      <c r="C43" s="1">
        <v>43654</v>
      </c>
      <c r="D43" s="1">
        <v>43658</v>
      </c>
      <c r="E43" t="s">
        <v>109</v>
      </c>
      <c r="F43" t="s">
        <v>23</v>
      </c>
      <c r="G43" t="s">
        <v>117</v>
      </c>
      <c r="H43" t="s">
        <v>29</v>
      </c>
      <c r="I43" s="2">
        <v>3295</v>
      </c>
    </row>
    <row r="44" spans="1:9">
      <c r="A44" t="s">
        <v>108</v>
      </c>
      <c r="B44" t="s">
        <v>21</v>
      </c>
      <c r="C44" s="1">
        <v>43654</v>
      </c>
      <c r="D44" s="1">
        <v>43658</v>
      </c>
      <c r="E44" t="s">
        <v>109</v>
      </c>
      <c r="F44" t="s">
        <v>23</v>
      </c>
      <c r="G44" t="s">
        <v>118</v>
      </c>
      <c r="H44" t="s">
        <v>29</v>
      </c>
      <c r="I44" s="2">
        <v>1322.5</v>
      </c>
    </row>
    <row r="45" spans="1:9">
      <c r="A45" t="s">
        <v>135</v>
      </c>
      <c r="B45" t="s">
        <v>21</v>
      </c>
      <c r="C45" s="1">
        <v>43797</v>
      </c>
      <c r="D45" s="1">
        <v>43677</v>
      </c>
      <c r="E45" t="s">
        <v>136</v>
      </c>
      <c r="F45" t="s">
        <v>23</v>
      </c>
      <c r="G45" t="s">
        <v>137</v>
      </c>
      <c r="H45" t="s">
        <v>29</v>
      </c>
      <c r="I45" s="2">
        <v>50073.58</v>
      </c>
    </row>
    <row r="46" spans="1:9">
      <c r="C46" s="1"/>
      <c r="D46" s="1"/>
      <c r="I46" s="5">
        <f>SUM(I30:I45)</f>
        <v>130781.56999999999</v>
      </c>
    </row>
    <row r="47" spans="1:9">
      <c r="C47" s="1"/>
      <c r="D47" s="1"/>
      <c r="I47" s="2"/>
    </row>
    <row r="48" spans="1:9">
      <c r="A48" t="s">
        <v>45</v>
      </c>
      <c r="B48" t="s">
        <v>46</v>
      </c>
      <c r="C48" s="1">
        <v>43194</v>
      </c>
      <c r="D48" s="1">
        <v>43661</v>
      </c>
      <c r="E48" t="s">
        <v>47</v>
      </c>
      <c r="F48" t="s">
        <v>48</v>
      </c>
      <c r="G48" t="s">
        <v>49</v>
      </c>
      <c r="H48" t="s">
        <v>29</v>
      </c>
      <c r="I48" s="2">
        <v>6394.42</v>
      </c>
    </row>
    <row r="49" spans="1:9">
      <c r="C49" s="1"/>
      <c r="D49" s="1"/>
      <c r="I49" s="5">
        <f>SUM(I48)</f>
        <v>6394.42</v>
      </c>
    </row>
    <row r="50" spans="1:9">
      <c r="C50" s="1"/>
      <c r="D50" s="1"/>
      <c r="I50" s="2"/>
    </row>
    <row r="51" spans="1:9">
      <c r="A51" t="s">
        <v>9</v>
      </c>
      <c r="B51" t="s">
        <v>10</v>
      </c>
      <c r="C51" s="1">
        <v>43111</v>
      </c>
      <c r="D51" s="1">
        <v>43670</v>
      </c>
      <c r="E51" t="s">
        <v>11</v>
      </c>
      <c r="F51" t="s">
        <v>12</v>
      </c>
      <c r="G51" t="s">
        <v>13</v>
      </c>
      <c r="H51" t="s">
        <v>14</v>
      </c>
      <c r="I51" s="2">
        <v>17420</v>
      </c>
    </row>
    <row r="52" spans="1:9">
      <c r="A52" t="s">
        <v>138</v>
      </c>
      <c r="B52" t="s">
        <v>139</v>
      </c>
      <c r="C52" s="1">
        <v>43038</v>
      </c>
      <c r="D52" s="1">
        <v>43658</v>
      </c>
      <c r="E52" t="s">
        <v>140</v>
      </c>
      <c r="F52" t="s">
        <v>12</v>
      </c>
      <c r="G52" t="s">
        <v>141</v>
      </c>
      <c r="H52" t="s">
        <v>14</v>
      </c>
      <c r="I52" s="2">
        <v>113360.4</v>
      </c>
    </row>
    <row r="53" spans="1:9">
      <c r="A53" t="s">
        <v>142</v>
      </c>
      <c r="B53" t="s">
        <v>143</v>
      </c>
      <c r="C53" s="1">
        <v>43053</v>
      </c>
      <c r="D53" s="1">
        <v>43658</v>
      </c>
      <c r="E53" t="s">
        <v>144</v>
      </c>
      <c r="F53" t="s">
        <v>12</v>
      </c>
      <c r="G53" t="s">
        <v>145</v>
      </c>
      <c r="H53" t="s">
        <v>14</v>
      </c>
      <c r="I53" s="2">
        <v>6719.99</v>
      </c>
    </row>
    <row r="54" spans="1:9">
      <c r="I54" s="5">
        <f>SUM(I51:I53)</f>
        <v>137500.38999999998</v>
      </c>
    </row>
    <row r="56" spans="1:9">
      <c r="I56" s="4">
        <f>SUM(I13,I28,I46,I49,I54)</f>
        <v>1779467.08</v>
      </c>
    </row>
    <row r="58" spans="1:9">
      <c r="I58" s="6"/>
    </row>
  </sheetData>
  <autoFilter ref="A1:I1"/>
  <sortState ref="A2:I45">
    <sortCondition ref="F2:F45"/>
  </sortState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Luciana Brandao</cp:lastModifiedBy>
  <dcterms:created xsi:type="dcterms:W3CDTF">2019-09-19T17:34:22Z</dcterms:created>
  <dcterms:modified xsi:type="dcterms:W3CDTF">2020-05-15T11:36:19Z</dcterms:modified>
</cp:coreProperties>
</file>